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.GROT-SCHOOL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035" windowHeight="123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<sst xmlns="http://schemas.openxmlformats.org/spreadsheetml/2006/main" count="437" uniqueCount="335">
  <si>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</si>
  <si>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</si>
  <si>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</si>
  <si>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</si>
  <si>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</si>
  <si>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</si>
  <si>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</si>
  <si>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</si>
  <si>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</si>
  <si>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</si>
  <si>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</si>
  <si>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</si>
  <si>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</si>
  <si>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</si>
  <si>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</si>
  <si>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</si>
  <si>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</si>
  <si>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</si>
  <si>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</si>
  <si>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</si>
  <si>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</si>
  <si>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</si>
  <si>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</si>
  <si>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</si>
  <si>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</si>
  <si>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</si>
  <si>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</si>
  <si>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</si>
  <si>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</si>
  <si>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</si>
  <si>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</si>
  <si>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</si>
  <si>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</si>
  <si>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</si>
  <si>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</si>
  <si>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</si>
  <si>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</si>
  <si>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</si>
  <si>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</si>
  <si>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</si>
  <si>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</si>
  <si>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</si>
  <si>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</si>
  <si>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</si>
  <si>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</si>
  <si>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</si>
  <si>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</si>
  <si>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</si>
  <si>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</si>
  <si>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</si>
  <si>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</si>
  <si>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</si>
  <si>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</si>
  <si>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</si>
  <si>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</si>
  <si>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</si>
  <si>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</si>
  <si>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</si>
  <si>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</si>
  <si>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</si>
  <si>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</si>
  <si>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</si>
  <si>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</si>
  <si>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</si>
  <si>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</si>
  <si>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</si>
  <si>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</si>
  <si>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</si>
  <si>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</si>
  <si>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</si>
  <si>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</si>
  <si>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</si>
  <si>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</si>
  <si>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</si>
  <si>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</si>
  <si>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</si>
  <si>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</si>
  <si>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</si>
  <si>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</si>
  <si>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</si>
  <si>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</si>
  <si>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</si>
  <si>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</si>
  <si>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</si>
  <si>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</si>
  <si>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</si>
  <si>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</si>
  <si>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</si>
  <si>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</si>
  <si>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</si>
  <si>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</si>
  <si>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</si>
  <si>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</si>
  <si>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</si>
  <si>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</si>
  <si>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</si>
  <si>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</si>
  <si>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</si>
  <si>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</si>
  <si>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</si>
  <si>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</si>
  <si>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</si>
  <si>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</si>
  <si>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</si>
  <si>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</si>
  <si>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</si>
  <si>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</si>
  <si>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</si>
  <si>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</si>
  <si>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</si>
  <si>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</si>
  <si>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</si>
  <si>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</si>
  <si>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</si>
  <si>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</si>
  <si>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</si>
  <si>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</si>
  <si>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</si>
  <si>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</si>
  <si>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</si>
  <si>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</si>
  <si>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</si>
  <si>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</si>
  <si>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</si>
  <si>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</si>
  <si>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</si>
  <si>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</si>
  <si>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</si>
  <si>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</si>
  <si>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</si>
  <si>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</si>
  <si>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</si>
  <si>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</si>
  <si>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</si>
  <si>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</si>
  <si>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</si>
  <si>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</si>
  <si>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</si>
  <si>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</si>
  <si>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</si>
  <si>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</si>
  <si>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</si>
  <si>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</si>
  <si>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</si>
  <si>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</si>
  <si>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</si>
  <si>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</si>
  <si>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</si>
  <si>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</si>
  <si>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</si>
  <si>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</si>
  <si>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</si>
  <si>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</si>
  <si>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</si>
  <si>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</si>
  <si>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</si>
  <si>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</si>
  <si>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</si>
  <si>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</si>
  <si>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</si>
  <si>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</si>
  <si>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</si>
  <si>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</si>
  <si>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</si>
  <si>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</si>
  <si>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</si>
  <si>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</si>
  <si>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</si>
  <si>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</si>
  <si>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</si>
  <si>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</si>
  <si>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</si>
  <si>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</si>
  <si>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</si>
  <si>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</si>
  <si>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</si>
  <si>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</si>
  <si>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</si>
  <si>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</si>
  <si>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</si>
  <si>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</si>
  <si>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</si>
  <si>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</si>
  <si>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</si>
  <si>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</si>
  <si>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</si>
  <si>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</si>
  <si>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</si>
  <si>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</si>
  <si>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</si>
  <si>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</si>
  <si>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</si>
  <si>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</si>
  <si>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</si>
  <si>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</si>
  <si>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</si>
  <si>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</si>
  <si>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</si>
  <si>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</si>
  <si>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</si>
  <si>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</si>
  <si>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</si>
  <si>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</si>
  <si>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</si>
  <si>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</si>
  <si>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</si>
  <si>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</si>
  <si>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</si>
  <si>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</si>
  <si>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</si>
  <si>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</si>
  <si>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</si>
  <si>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</si>
  <si>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</si>
  <si>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</si>
  <si>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</si>
  <si>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</si>
  <si>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</si>
  <si>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</si>
  <si>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</si>
  <si>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</si>
  <si>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</si>
  <si>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</si>
  <si>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</si>
  <si>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</si>
  <si>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</si>
  <si>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</si>
  <si>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</si>
  <si>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</si>
  <si>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</si>
  <si>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</si>
  <si>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</si>
  <si>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</si>
  <si>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</si>
  <si>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</si>
  <si>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</si>
  <si>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</si>
  <si>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</si>
  <si>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</si>
  <si>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</si>
  <si>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</si>
  <si>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</si>
  <si>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</si>
  <si>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</si>
  <si>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</si>
  <si>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</si>
  <si>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</si>
  <si>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</si>
  <si>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</si>
  <si>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</si>
  <si>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</si>
  <si>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</si>
  <si>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</si>
  <si>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</si>
  <si>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</si>
  <si>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</si>
  <si>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</si>
  <si>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</si>
  <si>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</si>
  <si>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</si>
  <si>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</si>
  <si>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</si>
  <si>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</si>
  <si>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</si>
  <si>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</si>
  <si>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</si>
  <si>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</si>
  <si>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</si>
  <si>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</si>
  <si>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</si>
  <si>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</si>
  <si>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</si>
  <si>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</si>
  <si>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</si>
  <si>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</si>
  <si>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</si>
  <si>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</si>
  <si>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</si>
  <si>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</si>
  <si>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</si>
  <si>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</si>
  <si>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</si>
  <si>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</si>
  <si>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</si>
  <si>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</si>
  <si>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</si>
  <si>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</si>
  <si>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</si>
  <si>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</si>
  <si>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</si>
  <si>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</si>
  <si>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</si>
  <si>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</si>
  <si>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</si>
  <si>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</si>
  <si>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</si>
  <si>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</si>
  <si>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</si>
  <si>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</si>
  <si>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</si>
  <si>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</si>
  <si>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</si>
  <si>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</si>
  <si>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</si>
  <si>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</si>
  <si>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</si>
  <si>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</si>
  <si>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</si>
  <si>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</si>
  <si>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</si>
  <si>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</si>
  <si>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</si>
  <si>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</si>
  <si>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</si>
  <si>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</si>
  <si>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</si>
  <si>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</si>
  <si>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</si>
  <si>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</si>
  <si>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</si>
  <si>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</si>
  <si>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</si>
  <si>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</si>
  <si>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Красногвардейский район</t>
  </si>
  <si>
    <t>Государственное бюджетное общеобразовательное учреждение школа-интернат № 1 им. К.К. Грота</t>
  </si>
  <si>
    <t>да</t>
  </si>
  <si>
    <t>Апробация прибора "Ориентир" в рамках городской программы "Говорящий город"</t>
  </si>
  <si>
    <t>444-39-56</t>
  </si>
  <si>
    <t>Мухин Алексей Викторович</t>
  </si>
  <si>
    <t>директор</t>
  </si>
  <si>
    <t>Положение о внеурочной деятельности, Программа внеурочной деятельности, Программа повышения профессионального мастерства педагогов, Дорожная карта апробации ФГОС НОО ОВЗ, Положение о системе внутришкольного мониторинга, Дополнение к Программе развития школы-интерната им. К.К.Грота</t>
  </si>
  <si>
    <t>Радиофикация всех помещений школы-интерната, создание сайта для родителей "Видеть человека"</t>
  </si>
  <si>
    <t>Художественная и познавательная литература на рельефно-точечном шрифте Брайля</t>
  </si>
  <si>
    <t>Спортивная школа (бассейн)</t>
  </si>
  <si>
    <t>grot-school@mail.ru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</si>
</sst>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1" workbookViewId="0">
      <selection activeCell="Q34" sqref="Q3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334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228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228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228</v>
      </c>
    </row>
    <row r="43" spans="2:17" ht="45" customHeight="1" thickBot="1" x14ac:dyDescent="0.3">
      <c r="B43" s="41" t="s">
        <v>333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228</v>
      </c>
    </row>
    <row r="53" spans="2:17" ht="47.25" customHeight="1" thickBot="1" x14ac:dyDescent="0.3">
      <c r="B53" s="41" t="s">
        <v>330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505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325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325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325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228</v>
      </c>
    </row>
    <row r="78" spans="2:17" ht="48" customHeight="1" thickBot="1" x14ac:dyDescent="0.3">
      <c r="B78" s="41" t="s">
        <v>326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228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228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228</v>
      </c>
    </row>
    <row r="91" spans="2:17" ht="46.5" customHeight="1" thickBot="1" x14ac:dyDescent="0.3">
      <c r="B91" s="41" t="s">
        <v>331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2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3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228</v>
      </c>
      <c r="K103" s="152"/>
      <c r="L103" s="152"/>
      <c r="M103" s="152"/>
      <c r="N103" s="36">
        <v>150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228</v>
      </c>
      <c r="K104" s="152"/>
      <c r="L104" s="152"/>
      <c r="M104" s="152"/>
      <c r="N104" s="36">
        <v>600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50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228</v>
      </c>
      <c r="K106" s="152"/>
      <c r="L106" s="152"/>
      <c r="M106" s="152"/>
      <c r="N106" s="36">
        <v>60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>
        <v>500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325</v>
      </c>
      <c r="K108" s="165"/>
      <c r="L108" s="165"/>
      <c r="M108" s="166"/>
      <c r="N108" s="158">
        <v>500</v>
      </c>
      <c r="O108" s="159"/>
      <c r="P108" s="159"/>
      <c r="Q108" s="160"/>
    </row>
    <row r="109" spans="1:17" ht="45.75" customHeight="1" thickBot="1" x14ac:dyDescent="0.3">
      <c r="B109" s="155" t="s">
        <v>332</v>
      </c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140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0.9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8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92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290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87</v>
      </c>
      <c r="K128" s="130"/>
      <c r="L128" s="130"/>
      <c r="M128" s="131"/>
      <c r="N128" s="115">
        <v>0.76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3.2000000000000001E-2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3</v>
      </c>
      <c r="K130" s="130"/>
      <c r="L130" s="130"/>
      <c r="M130" s="131"/>
      <c r="N130" s="115">
        <v>2.5999999999999999E-2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41</v>
      </c>
      <c r="K131" s="130"/>
      <c r="L131" s="130"/>
      <c r="M131" s="131"/>
      <c r="N131" s="115">
        <v>0.36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24</v>
      </c>
      <c r="K132" s="130"/>
      <c r="L132" s="130"/>
      <c r="M132" s="131"/>
      <c r="N132" s="115">
        <v>0.21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22</v>
      </c>
      <c r="K133" s="130"/>
      <c r="L133" s="130"/>
      <c r="M133" s="131"/>
      <c r="N133" s="115">
        <v>0.19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3</v>
      </c>
      <c r="K138" s="36"/>
      <c r="L138" s="36">
        <v>5</v>
      </c>
      <c r="M138" s="36"/>
      <c r="N138" s="36">
        <v>3</v>
      </c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4</v>
      </c>
      <c r="K139" s="36"/>
      <c r="L139" s="36">
        <v>7</v>
      </c>
      <c r="M139" s="36"/>
      <c r="N139" s="36">
        <v>4</v>
      </c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11</v>
      </c>
      <c r="K141" s="36"/>
      <c r="L141" s="36"/>
      <c r="M141" s="36"/>
      <c r="N141" s="36">
        <v>7</v>
      </c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1</v>
      </c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>
        <v>1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1</v>
      </c>
      <c r="K145" s="36"/>
      <c r="L145" s="36">
        <v>2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3</v>
      </c>
      <c r="E154" s="103"/>
      <c r="F154" s="103">
        <v>0</v>
      </c>
      <c r="G154" s="103"/>
      <c r="H154" s="103">
        <v>2</v>
      </c>
      <c r="I154" s="103"/>
      <c r="J154" s="103">
        <v>1</v>
      </c>
      <c r="K154" s="103"/>
      <c r="L154" s="103">
        <v>26</v>
      </c>
      <c r="M154" s="103"/>
      <c r="N154" s="103">
        <v>3</v>
      </c>
      <c r="O154" s="103"/>
      <c r="P154" s="103">
        <v>23</v>
      </c>
      <c r="Q154" s="103"/>
    </row>
    <row r="155" spans="2:17" ht="15.75" thickBot="1" x14ac:dyDescent="0.3">
      <c r="B155" s="108">
        <v>2</v>
      </c>
      <c r="C155" s="109"/>
      <c r="D155" s="103">
        <v>3</v>
      </c>
      <c r="E155" s="103"/>
      <c r="F155" s="103">
        <v>0</v>
      </c>
      <c r="G155" s="103"/>
      <c r="H155" s="103">
        <v>2</v>
      </c>
      <c r="I155" s="103"/>
      <c r="J155" s="103">
        <v>1</v>
      </c>
      <c r="K155" s="103"/>
      <c r="L155" s="103">
        <v>38</v>
      </c>
      <c r="M155" s="103"/>
      <c r="N155" s="103">
        <v>6</v>
      </c>
      <c r="O155" s="103"/>
      <c r="P155" s="103">
        <v>32</v>
      </c>
      <c r="Q155" s="103"/>
    </row>
    <row r="156" spans="2:17" ht="15.75" thickBot="1" x14ac:dyDescent="0.3">
      <c r="B156" s="108">
        <v>3</v>
      </c>
      <c r="C156" s="109"/>
      <c r="D156" s="103">
        <v>3</v>
      </c>
      <c r="E156" s="103"/>
      <c r="F156" s="103">
        <v>0</v>
      </c>
      <c r="G156" s="103"/>
      <c r="H156" s="103">
        <v>2</v>
      </c>
      <c r="I156" s="103"/>
      <c r="J156" s="103">
        <v>1</v>
      </c>
      <c r="K156" s="103"/>
      <c r="L156" s="103">
        <v>34</v>
      </c>
      <c r="M156" s="103"/>
      <c r="N156" s="103">
        <v>2</v>
      </c>
      <c r="O156" s="103"/>
      <c r="P156" s="103">
        <v>32</v>
      </c>
      <c r="Q156" s="103"/>
    </row>
    <row r="157" spans="2:17" ht="15.75" thickBot="1" x14ac:dyDescent="0.3">
      <c r="B157" s="108">
        <v>4</v>
      </c>
      <c r="C157" s="109"/>
      <c r="D157" s="103">
        <v>4</v>
      </c>
      <c r="E157" s="103"/>
      <c r="F157" s="103">
        <v>0</v>
      </c>
      <c r="G157" s="103"/>
      <c r="H157" s="103">
        <v>3</v>
      </c>
      <c r="I157" s="103"/>
      <c r="J157" s="103">
        <v>1</v>
      </c>
      <c r="K157" s="103"/>
      <c r="L157" s="103">
        <v>41</v>
      </c>
      <c r="M157" s="103"/>
      <c r="N157" s="103">
        <v>5</v>
      </c>
      <c r="O157" s="103"/>
      <c r="P157" s="103">
        <v>36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13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9</v>
      </c>
      <c r="I160" s="107"/>
      <c r="J160" s="107">
        <f t="shared" ref="J160" si="2">SUM(J154:K159)</f>
        <v>4</v>
      </c>
      <c r="K160" s="107"/>
      <c r="L160" s="107">
        <f t="shared" ref="L160" si="3">SUM(L154:M159)</f>
        <v>139</v>
      </c>
      <c r="M160" s="107"/>
      <c r="N160" s="107">
        <f t="shared" ref="N160" si="4">SUM(N154:O159)</f>
        <v>16</v>
      </c>
      <c r="O160" s="107"/>
      <c r="P160" s="107">
        <f t="shared" ref="P160" si="5">SUM(P154:Q159)</f>
        <v>123</v>
      </c>
      <c r="Q160" s="107"/>
    </row>
    <row r="161" spans="2:17" ht="15.75" thickBot="1" x14ac:dyDescent="0.3">
      <c r="B161" s="108">
        <v>5</v>
      </c>
      <c r="C161" s="109"/>
      <c r="D161" s="103">
        <v>3</v>
      </c>
      <c r="E161" s="103"/>
      <c r="F161" s="103">
        <v>0</v>
      </c>
      <c r="G161" s="103"/>
      <c r="H161" s="103">
        <v>2</v>
      </c>
      <c r="I161" s="103"/>
      <c r="J161" s="103">
        <v>1</v>
      </c>
      <c r="K161" s="103"/>
      <c r="L161" s="103">
        <v>27</v>
      </c>
      <c r="M161" s="103"/>
      <c r="N161" s="103">
        <v>2</v>
      </c>
      <c r="O161" s="103"/>
      <c r="P161" s="103">
        <v>25</v>
      </c>
      <c r="Q161" s="103"/>
    </row>
    <row r="162" spans="2:17" ht="15.75" thickBot="1" x14ac:dyDescent="0.3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2</v>
      </c>
      <c r="I162" s="103"/>
      <c r="J162" s="103">
        <v>1</v>
      </c>
      <c r="K162" s="103"/>
      <c r="L162" s="103">
        <v>35</v>
      </c>
      <c r="M162" s="103"/>
      <c r="N162" s="103">
        <v>8</v>
      </c>
      <c r="O162" s="103"/>
      <c r="P162" s="103">
        <v>27</v>
      </c>
      <c r="Q162" s="103"/>
    </row>
    <row r="163" spans="2:17" ht="15.75" thickBot="1" x14ac:dyDescent="0.3">
      <c r="B163" s="108">
        <v>7</v>
      </c>
      <c r="C163" s="109"/>
      <c r="D163" s="103">
        <v>3</v>
      </c>
      <c r="E163" s="103"/>
      <c r="F163" s="103">
        <v>0</v>
      </c>
      <c r="G163" s="103"/>
      <c r="H163" s="103">
        <v>2</v>
      </c>
      <c r="I163" s="103"/>
      <c r="J163" s="103">
        <v>1</v>
      </c>
      <c r="K163" s="103"/>
      <c r="L163" s="103">
        <v>31</v>
      </c>
      <c r="M163" s="103"/>
      <c r="N163" s="103">
        <v>4</v>
      </c>
      <c r="O163" s="103"/>
      <c r="P163" s="103">
        <v>27</v>
      </c>
      <c r="Q163" s="103"/>
    </row>
    <row r="164" spans="2:17" ht="15.75" thickBot="1" x14ac:dyDescent="0.3">
      <c r="B164" s="108">
        <v>8</v>
      </c>
      <c r="C164" s="109"/>
      <c r="D164" s="103">
        <v>3</v>
      </c>
      <c r="E164" s="103"/>
      <c r="F164" s="103">
        <v>0</v>
      </c>
      <c r="G164" s="103"/>
      <c r="H164" s="103">
        <v>3</v>
      </c>
      <c r="I164" s="103"/>
      <c r="J164" s="103">
        <v>0</v>
      </c>
      <c r="K164" s="103"/>
      <c r="L164" s="103">
        <v>37</v>
      </c>
      <c r="M164" s="103"/>
      <c r="N164" s="103">
        <v>8</v>
      </c>
      <c r="O164" s="103"/>
      <c r="P164" s="103">
        <v>29</v>
      </c>
      <c r="Q164" s="103"/>
    </row>
    <row r="165" spans="2:17" ht="15.75" thickBot="1" x14ac:dyDescent="0.3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2</v>
      </c>
      <c r="I165" s="103"/>
      <c r="J165" s="103">
        <v>0</v>
      </c>
      <c r="K165" s="103"/>
      <c r="L165" s="103">
        <v>25</v>
      </c>
      <c r="M165" s="103"/>
      <c r="N165" s="103">
        <v>8</v>
      </c>
      <c r="O165" s="103"/>
      <c r="P165" s="103">
        <v>17</v>
      </c>
      <c r="Q165" s="103"/>
    </row>
    <row r="166" spans="2:17" ht="15.75" thickBot="1" x14ac:dyDescent="0.3">
      <c r="B166" s="108">
        <v>10</v>
      </c>
      <c r="C166" s="109"/>
      <c r="D166" s="103">
        <v>2</v>
      </c>
      <c r="E166" s="103"/>
      <c r="F166" s="103">
        <v>0</v>
      </c>
      <c r="G166" s="103"/>
      <c r="H166" s="103">
        <v>2</v>
      </c>
      <c r="I166" s="103"/>
      <c r="J166" s="103">
        <v>0</v>
      </c>
      <c r="K166" s="103"/>
      <c r="L166" s="103">
        <v>31</v>
      </c>
      <c r="M166" s="103"/>
      <c r="N166" s="103">
        <v>4</v>
      </c>
      <c r="O166" s="103"/>
      <c r="P166" s="103">
        <v>27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16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13</v>
      </c>
      <c r="I167" s="107"/>
      <c r="J167" s="107">
        <f t="shared" ref="J167" si="8">SUM(J161:K166)</f>
        <v>3</v>
      </c>
      <c r="K167" s="107"/>
      <c r="L167" s="107">
        <f t="shared" ref="L167" si="9">SUM(L161:M166)</f>
        <v>186</v>
      </c>
      <c r="M167" s="107"/>
      <c r="N167" s="107">
        <f t="shared" ref="N167" si="10">SUM(N161:O166)</f>
        <v>34</v>
      </c>
      <c r="O167" s="107"/>
      <c r="P167" s="107">
        <f t="shared" ref="P167" si="11">SUM(P161:Q166)</f>
        <v>152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1</v>
      </c>
      <c r="I168" s="103"/>
      <c r="J168" s="103">
        <v>0</v>
      </c>
      <c r="K168" s="103"/>
      <c r="L168" s="103">
        <v>11</v>
      </c>
      <c r="M168" s="103"/>
      <c r="N168" s="103">
        <v>0</v>
      </c>
      <c r="O168" s="103"/>
      <c r="P168" s="103">
        <v>11</v>
      </c>
      <c r="Q168" s="103"/>
    </row>
    <row r="169" spans="2:17" ht="15.75" thickBot="1" x14ac:dyDescent="0.3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2</v>
      </c>
      <c r="I169" s="103"/>
      <c r="J169" s="103">
        <v>0</v>
      </c>
      <c r="K169" s="103"/>
      <c r="L169" s="103">
        <v>17</v>
      </c>
      <c r="M169" s="103"/>
      <c r="N169" s="103">
        <v>2</v>
      </c>
      <c r="O169" s="103"/>
      <c r="P169" s="103">
        <v>15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3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3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28</v>
      </c>
      <c r="M170" s="105"/>
      <c r="N170" s="104">
        <f t="shared" ref="N170" si="16">SUM(N168:O169)</f>
        <v>2</v>
      </c>
      <c r="O170" s="105"/>
      <c r="P170" s="104">
        <f t="shared" ref="P170" si="17">SUM(P168:Q169)</f>
        <v>26</v>
      </c>
      <c r="Q170" s="105"/>
    </row>
    <row r="171" spans="2:17" x14ac:dyDescent="0.25">
      <c r="B171" s="108" t="s">
        <v>158</v>
      </c>
      <c r="C171" s="108"/>
      <c r="D171" s="106">
        <f>SUM(D160,D167,D170)</f>
        <v>32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25</v>
      </c>
      <c r="I171" s="106"/>
      <c r="J171" s="106">
        <f t="shared" ref="J171" si="20">SUM(J160,J167,J170)</f>
        <v>7</v>
      </c>
      <c r="K171" s="106"/>
      <c r="L171" s="106">
        <f t="shared" ref="L171" si="21">SUM(L160,L167,L170)</f>
        <v>353</v>
      </c>
      <c r="M171" s="106"/>
      <c r="N171" s="106">
        <f t="shared" ref="N171" si="22">SUM(N160,N167,N170)</f>
        <v>52</v>
      </c>
      <c r="O171" s="106"/>
      <c r="P171" s="106">
        <f t="shared" ref="P171" si="23">SUM(P160,P167,P170)</f>
        <v>301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12</v>
      </c>
      <c r="K178" s="130"/>
      <c r="L178" s="130"/>
      <c r="M178" s="131"/>
      <c r="N178" s="129">
        <v>1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13</v>
      </c>
      <c r="K179" s="130"/>
      <c r="L179" s="130"/>
      <c r="M179" s="131"/>
      <c r="N179" s="129">
        <v>1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7</v>
      </c>
      <c r="K184" s="130"/>
      <c r="L184" s="130"/>
      <c r="M184" s="131"/>
      <c r="N184" s="129">
        <v>1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32</v>
      </c>
      <c r="K186" s="168"/>
      <c r="L186" s="168"/>
      <c r="M186" s="169"/>
      <c r="N186" s="167">
        <f>SUM(N176:Q185)</f>
        <v>3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4</v>
      </c>
      <c r="E196" s="25"/>
      <c r="F196" s="25">
        <v>4</v>
      </c>
      <c r="G196" s="24">
        <f t="shared" si="25"/>
        <v>39</v>
      </c>
      <c r="H196" s="25">
        <v>0</v>
      </c>
      <c r="I196" s="25">
        <v>39</v>
      </c>
      <c r="J196" s="71"/>
      <c r="K196" s="21" t="s">
        <v>179</v>
      </c>
      <c r="L196" s="23">
        <f>SUM(M196:N196)</f>
        <v>5</v>
      </c>
      <c r="M196" s="25"/>
      <c r="N196" s="25">
        <v>5</v>
      </c>
      <c r="O196" s="24">
        <f>SUM(P196:Q196)</f>
        <v>60</v>
      </c>
      <c r="P196" s="25">
        <v>6</v>
      </c>
      <c r="Q196" s="25">
        <v>54</v>
      </c>
    </row>
    <row r="197" spans="2:17" ht="31.5" customHeight="1" thickBot="1" x14ac:dyDescent="0.3">
      <c r="B197" s="72"/>
      <c r="C197" s="21" t="s">
        <v>176</v>
      </c>
      <c r="D197" s="23">
        <f t="shared" si="24"/>
        <v>4</v>
      </c>
      <c r="E197" s="25"/>
      <c r="F197" s="25">
        <v>4</v>
      </c>
      <c r="G197" s="24">
        <f t="shared" si="25"/>
        <v>18</v>
      </c>
      <c r="H197" s="25">
        <v>0</v>
      </c>
      <c r="I197" s="25">
        <v>18</v>
      </c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22</v>
      </c>
      <c r="H198" s="25"/>
      <c r="I198" s="25">
        <v>22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7</v>
      </c>
      <c r="K211" s="36"/>
      <c r="L211" s="69">
        <f>SUM(N211:Q211)</f>
        <v>4</v>
      </c>
      <c r="M211" s="69"/>
      <c r="N211" s="36">
        <v>0</v>
      </c>
      <c r="O211" s="36"/>
      <c r="P211" s="36">
        <v>4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15</v>
      </c>
      <c r="M212" s="69"/>
      <c r="N212" s="36">
        <v>0</v>
      </c>
      <c r="O212" s="36"/>
      <c r="P212" s="36">
        <v>15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2</v>
      </c>
      <c r="M217" s="69"/>
      <c r="N217" s="36">
        <v>0</v>
      </c>
      <c r="O217" s="36"/>
      <c r="P217" s="36">
        <v>2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6</v>
      </c>
      <c r="M218" s="69"/>
      <c r="N218" s="36">
        <v>0</v>
      </c>
      <c r="O218" s="36"/>
      <c r="P218" s="36">
        <v>6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3</v>
      </c>
      <c r="M219" s="69"/>
      <c r="N219" s="36">
        <v>0</v>
      </c>
      <c r="O219" s="36"/>
      <c r="P219" s="36">
        <v>3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4</v>
      </c>
      <c r="M220" s="69"/>
      <c r="N220" s="36">
        <v>0</v>
      </c>
      <c r="O220" s="36"/>
      <c r="P220" s="36">
        <v>4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2</v>
      </c>
      <c r="M221" s="69"/>
      <c r="N221" s="36">
        <v>0</v>
      </c>
      <c r="O221" s="36"/>
      <c r="P221" s="36">
        <v>2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2</v>
      </c>
      <c r="M222" s="69"/>
      <c r="N222" s="36">
        <v>0</v>
      </c>
      <c r="O222" s="36"/>
      <c r="P222" s="36">
        <v>2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1</v>
      </c>
      <c r="M223" s="69"/>
      <c r="N223" s="36">
        <v>0</v>
      </c>
      <c r="O223" s="36"/>
      <c r="P223" s="36">
        <v>1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1</v>
      </c>
      <c r="M224" s="69"/>
      <c r="N224" s="36">
        <v>0</v>
      </c>
      <c r="O224" s="36"/>
      <c r="P224" s="36">
        <v>1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21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21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68</v>
      </c>
      <c r="J239" s="46"/>
      <c r="K239" s="47"/>
      <c r="L239" s="36">
        <v>1</v>
      </c>
      <c r="M239" s="36"/>
      <c r="N239" s="36"/>
      <c r="O239" s="36">
        <v>67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2</v>
      </c>
      <c r="J243" s="46"/>
      <c r="K243" s="47"/>
      <c r="L243" s="36"/>
      <c r="M243" s="36"/>
      <c r="N243" s="36"/>
      <c r="O243" s="36">
        <v>2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325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Дубов Дмитрий Леонидович</cp:lastModifiedBy>
  <cp:lastPrinted>2016-04-16T16:58:13Z</cp:lastPrinted>
  <dcterms:created xsi:type="dcterms:W3CDTF">2016-04-14T14:10:28Z</dcterms:created>
  <dcterms:modified xsi:type="dcterms:W3CDTF">2017-01-11T07:27:27Z</dcterms:modified>
</cp:coreProperties>
</file>